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D11" i="1" l="1"/>
  <c r="C11" i="1"/>
  <c r="D10" i="1"/>
  <c r="C10" i="1"/>
  <c r="D9" i="1"/>
  <c r="C9" i="1"/>
  <c r="D8" i="1"/>
  <c r="C8" i="1"/>
  <c r="D7" i="1" l="1"/>
  <c r="C7" i="1"/>
  <c r="E12" i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<sst xmlns="http://schemas.openxmlformats.org/spreadsheetml/2006/main" count="16" uniqueCount="16">
  <si>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</si>
  <si>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</si>
  <si>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</si>
  <si>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</si>
  <si>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</si>
  <si>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</si>
  <si>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</si>
  <si>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</si>
  <si>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</si>
  <si>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</si>
  <si>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</si>
  <si>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</si>
  <si>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</si>
  <si>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</si>
  <si>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</si>
  <si>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г. Верещагино, ул. К. Маркса 14 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</si>
</sst>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2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E12" sqref="E12"/>
    </sheetView>
  </sheetViews>
  <sheetFormatPr defaultRowHeight="15" x14ac:dyDescent="0.2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15</v>
      </c>
      <c r="B2" s="18"/>
      <c r="C2" s="18"/>
      <c r="D2" s="18"/>
      <c r="E2" s="18"/>
      <c r="F2" s="18"/>
    </row>
    <row r="3" spans="1:6" x14ac:dyDescent="0.25">
      <c r="A3" t="s">
        <v>14</v>
      </c>
    </row>
    <row r="5" spans="1:6" ht="78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C12*40.36%</f>
        <v>28724.212</v>
      </c>
      <c r="D6" s="6">
        <f>D12*40.36%</f>
        <v>20459.694800000001</v>
      </c>
      <c r="E6" s="6">
        <v>5094.78</v>
      </c>
      <c r="F6" s="5">
        <f t="shared" ref="F6:F10" si="0">C6-E6</f>
        <v>23629.432000000001</v>
      </c>
    </row>
    <row r="7" spans="1:6" ht="29.25" customHeight="1" x14ac:dyDescent="0.25">
      <c r="A7" s="2">
        <v>2</v>
      </c>
      <c r="B7" s="3" t="s">
        <v>1</v>
      </c>
      <c r="C7" s="5">
        <f>C12*7.63%</f>
        <v>5430.2709999999997</v>
      </c>
      <c r="D7" s="6">
        <f>D12*7.63%</f>
        <v>3867.8758999999995</v>
      </c>
      <c r="E7" s="5">
        <v>5942</v>
      </c>
      <c r="F7" s="5">
        <f t="shared" si="0"/>
        <v>-511.72900000000027</v>
      </c>
    </row>
    <row r="8" spans="1:6" ht="30" customHeight="1" x14ac:dyDescent="0.25">
      <c r="A8" s="2">
        <v>3</v>
      </c>
      <c r="B8" s="3" t="s">
        <v>2</v>
      </c>
      <c r="C8" s="5">
        <f>C12*16.42%</f>
        <v>11686.114000000001</v>
      </c>
      <c r="D8" s="6">
        <f>D12*16.42%</f>
        <v>8323.7906000000003</v>
      </c>
      <c r="E8" s="14">
        <v>12791</v>
      </c>
      <c r="F8" s="5">
        <f t="shared" si="0"/>
        <v>-1104.8859999999986</v>
      </c>
    </row>
    <row r="9" spans="1:6" ht="32.25" customHeight="1" x14ac:dyDescent="0.25">
      <c r="A9" s="2">
        <v>4</v>
      </c>
      <c r="B9" s="3" t="s">
        <v>10</v>
      </c>
      <c r="C9" s="5">
        <f>C12*4.45%</f>
        <v>3167.0650000000005</v>
      </c>
      <c r="D9" s="6">
        <f>D12*4.45%</f>
        <v>2255.8385000000003</v>
      </c>
      <c r="E9" s="14">
        <v>3466</v>
      </c>
      <c r="F9" s="5">
        <f t="shared" si="0"/>
        <v>-298.93499999999949</v>
      </c>
    </row>
    <row r="10" spans="1:6" ht="48" customHeight="1" x14ac:dyDescent="0.25">
      <c r="A10" s="2">
        <v>5</v>
      </c>
      <c r="B10" s="3" t="s">
        <v>3</v>
      </c>
      <c r="C10" s="5">
        <f>C12*4.45%</f>
        <v>3167.0650000000005</v>
      </c>
      <c r="D10" s="6">
        <f>D12*4.45%</f>
        <v>2255.8385000000003</v>
      </c>
      <c r="E10" s="14">
        <v>3466</v>
      </c>
      <c r="F10" s="5">
        <f t="shared" si="0"/>
        <v>-298.93499999999949</v>
      </c>
    </row>
    <row r="11" spans="1:6" ht="33.75" customHeight="1" x14ac:dyDescent="0.25">
      <c r="A11" s="2">
        <v>6</v>
      </c>
      <c r="B11" s="3" t="s">
        <v>4</v>
      </c>
      <c r="C11" s="5">
        <f>C12*26.69%</f>
        <v>18995.273000000001</v>
      </c>
      <c r="D11" s="6">
        <f>D12*26.69%</f>
        <v>13529.961700000002</v>
      </c>
      <c r="E11" s="14">
        <v>20796</v>
      </c>
      <c r="F11" s="5">
        <f>C11-E11</f>
        <v>-1800.726999999999</v>
      </c>
    </row>
    <row r="12" spans="1:6" ht="18.75" customHeight="1" x14ac:dyDescent="0.25">
      <c r="A12" s="1"/>
      <c r="B12" s="4" t="s">
        <v>12</v>
      </c>
      <c r="C12" s="7">
        <v>71170</v>
      </c>
      <c r="D12" s="7">
        <v>50693</v>
      </c>
      <c r="E12" s="8">
        <f>SUM(E6:E11)</f>
        <v>51555.78</v>
      </c>
      <c r="F12" s="8">
        <f>SUM(F6:F11)</f>
        <v>19614.220000000008</v>
      </c>
    </row>
    <row r="14" spans="1:6" ht="15.75" x14ac:dyDescent="0.25">
      <c r="B14" s="15"/>
      <c r="C14" s="16"/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2012-07-06T06:56:26Z</cp:lastPrinted>
  <dcterms:created xsi:type="dcterms:W3CDTF">2012-06-05T08:57:36Z</dcterms:created>
  <dcterms:modified xsi:type="dcterms:W3CDTF">2016-05-25T05:04:16Z</dcterms:modified>
</cp:coreProperties>
</file>